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filterPrivacy="1" defaultThemeVersion="153222"/>
  <bookViews>
    <workbookView xWindow="0" yWindow="0" windowWidth="19200" windowHeight="8685"/>
  </bookViews>
  <sheets>
    <sheet name="How It Works" sheetId="5" r:id="rId1"/>
    <sheet name="Checkbook" sheetId="2" r:id="rId2"/>
    <sheet name="Deposits" sheetId="3" r:id="rId3"/>
    <sheet name="Withdrawals" sheetId="4" r:id="rId4"/>
  </sheets>
  <definedNames>
    <definedName name="_xlnm._FilterDatabase" localSheetId="1" hidden="1">Checkbook!$A$3:$I$3</definedName>
    <definedName name="Asset">#REF!</definedName>
    <definedName name="Equity">#REF!</definedName>
    <definedName name="Liability">#REF!</definedName>
    <definedName name="Pay_Methods">#REF!</definedName>
  </definedNames>
  <calcPr calcId="171027"/>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31" i="2"/>
  <c r="B19" i="2"/>
  <c r="B30" i="2"/>
  <c r="B26" i="2"/>
  <c r="B25" i="2"/>
  <c r="B21" i="2"/>
  <c r="B28" i="2"/>
  <c r="B20" i="2"/>
  <c r="B18" i="2"/>
  <c r="B15" i="2"/>
  <c r="B27" i="2"/>
  <c r="B29" i="2"/>
  <c r="B24" i="2"/>
  <c r="B17" i="2"/>
  <c r="B23" i="2"/>
  <c r="B22" i="2"/>
  <c r="B16" i="2"/>
  <c r="B14" i="2"/>
  <c r="B13" i="2"/>
  <c r="B12" i="2" l="1"/>
  <c r="B4" i="2"/>
  <c r="I4" i="2"/>
  <c r="B11" i="2"/>
  <c r="B10" i="2"/>
  <c r="B8" i="2"/>
  <c r="B5" i="2"/>
  <c r="B6" i="2"/>
  <c r="B7" i="2"/>
  <c r="B9" i="2"/>
  <c r="I5" i="2" l="1"/>
  <c r="I6" i="2" s="1"/>
  <c r="I7" i="2" s="1"/>
  <c r="I8" i="2" s="1"/>
  <c r="I9" i="2" s="1"/>
  <c r="I10" i="2" s="1"/>
  <c r="I11" i="2" s="1"/>
  <c r="I12" i="2" s="1"/>
  <c r="I13" i="2" s="1"/>
  <c r="I14" i="2" s="1"/>
  <c r="I15" i="2" s="1"/>
  <c r="I16" i="2" s="1"/>
  <c r="I17" i="2" s="1"/>
  <c r="I18" i="2" s="1"/>
  <c r="I19" i="2" s="1"/>
  <c r="I20" i="2" s="1"/>
  <c r="I21" i="2" s="1"/>
  <c r="I22" i="2" s="1"/>
  <c r="I23" i="2" s="1"/>
  <c r="I24" i="2" s="1"/>
  <c r="I25" i="2" s="1"/>
  <c r="I26" i="2" l="1"/>
  <c r="I27" i="2" l="1"/>
  <c r="I28" i="2" s="1"/>
  <c r="I29" i="2" s="1"/>
  <c r="I30" i="2" s="1"/>
  <c r="I31" i="2" s="1"/>
  <c r="I32" i="2" s="1"/>
</calcChain>
</file>

<file path=xl/sharedStrings.xml><?xml version="1.0" encoding="utf-8"?>
<sst xmlns="http://schemas.openxmlformats.org/spreadsheetml/2006/main" count="113" uniqueCount="49">
  <si>
    <t>Emergency Savings</t>
  </si>
  <si>
    <t>Account</t>
  </si>
  <si>
    <t>Check Book Registry</t>
  </si>
  <si>
    <t>Date</t>
  </si>
  <si>
    <t>Check #</t>
  </si>
  <si>
    <t>Deposit</t>
  </si>
  <si>
    <t>Withdrawal</t>
  </si>
  <si>
    <t>Ending Balance</t>
  </si>
  <si>
    <t>Starting Balance</t>
  </si>
  <si>
    <t>Mortgage</t>
  </si>
  <si>
    <t>Cable</t>
  </si>
  <si>
    <t>Debit</t>
  </si>
  <si>
    <t>Allowance</t>
  </si>
  <si>
    <t>Salary</t>
  </si>
  <si>
    <t>Utilities</t>
  </si>
  <si>
    <t>Cell Phone</t>
  </si>
  <si>
    <t>Transportation</t>
  </si>
  <si>
    <t>Month</t>
  </si>
  <si>
    <t>Transfer</t>
  </si>
  <si>
    <t>Entertainment</t>
  </si>
  <si>
    <t>Movies</t>
  </si>
  <si>
    <t>Home Owners Insurance</t>
  </si>
  <si>
    <t>Allstate</t>
  </si>
  <si>
    <t>Description</t>
  </si>
  <si>
    <t>Reconciled</t>
  </si>
  <si>
    <t>Yes</t>
  </si>
  <si>
    <t>No</t>
  </si>
  <si>
    <t>Grand Total</t>
  </si>
  <si>
    <t>Jan</t>
  </si>
  <si>
    <t>Feb</t>
  </si>
  <si>
    <t>Deposits</t>
  </si>
  <si>
    <t>Months</t>
  </si>
  <si>
    <t>Withdrawals</t>
  </si>
  <si>
    <t>How To Use Your Checkbook</t>
  </si>
  <si>
    <t>(Multiple Items)</t>
  </si>
  <si>
    <t>Pivot Tables</t>
  </si>
  <si>
    <t>Checkbook</t>
  </si>
  <si>
    <t>Auto-calculation</t>
  </si>
  <si>
    <t>Adding Rows</t>
  </si>
  <si>
    <t>Expenses and Withdrawal</t>
  </si>
  <si>
    <t>Entering Transactions</t>
  </si>
  <si>
    <t xml:space="preserve">This spreadsheet is designed to automatically keep a running  balance.   Grayed out columns update automatically and contain necessary calculation formulas.  To maintain the auto-calculations this worksheet has been locked and you will not be able to access grayed out columns.  If  you need to unlock the worksheet, please don't type in gray columns. </t>
  </si>
  <si>
    <t>Storing Yearly Data</t>
  </si>
  <si>
    <t>Yearly Records</t>
  </si>
  <si>
    <t>The Checkbook is formatted as a table.  To add new rows just hit the "Tab" key on the end of the last row of checkbook table.</t>
  </si>
  <si>
    <r>
      <t xml:space="preserve">Use the first line of the table to enter a starting balance.  
Each transaction </t>
    </r>
    <r>
      <rPr>
        <b/>
        <sz val="12"/>
        <color theme="1"/>
        <rFont val="Calibri"/>
        <family val="2"/>
        <scheme val="minor"/>
      </rPr>
      <t xml:space="preserve">must have a date </t>
    </r>
    <r>
      <rPr>
        <sz val="12"/>
        <color theme="1"/>
        <rFont val="Calibri"/>
        <family val="2"/>
        <scheme val="minor"/>
      </rPr>
      <t xml:space="preserve"> or the calculations won't work.
To remove sample text, select row column A starting at A5 until the end of the data and press the delet key.  You'll only be able to select and delet text in non-grayed out columns.  You'll need to repeat the steps for column A for columns D through H to delet all the sample data.
As the checkbook grows you may not want to see all the transactions or just see/work with one month at a time.  Use the filter arrows at the top of the rows to filter data (i.e., to see just the month of February, click the arrow at the top of the Month column, deselect "Select All" and click February).</t>
    </r>
  </si>
  <si>
    <t>Pivot Tables have been set up to show mothly totals by account.  Pivot tables need to be refreshed.  To refresh the table click on the table and press the "alt" + "F5" keys simulataneously.</t>
  </si>
  <si>
    <r>
      <rPr>
        <i/>
        <u/>
        <sz val="12"/>
        <color theme="1"/>
        <rFont val="Calibri"/>
        <family val="2"/>
        <scheme val="minor"/>
      </rPr>
      <t>To save your yearly checkbook data as a file:</t>
    </r>
    <r>
      <rPr>
        <sz val="12"/>
        <color theme="1"/>
        <rFont val="Calibri"/>
        <family val="2"/>
        <scheme val="minor"/>
      </rPr>
      <t xml:space="preserve">
1.  close the check (click yes if you are asked to saved the file)
2.  open File Explore and right click on the file
3.  click rename and enter new name (i.e., Checkbook 2013, Checkbook 2014), hit enter to save the new name
Start a new file by opening the original template and clicking on file, save as and renaming the file Checkbook[year].docx.  
</t>
    </r>
    <r>
      <rPr>
        <i/>
        <u/>
        <sz val="12"/>
        <color theme="1"/>
        <rFont val="Calibri"/>
        <family val="2"/>
        <scheme val="minor"/>
      </rPr>
      <t>To store yearly data in the same workbook</t>
    </r>
    <r>
      <rPr>
        <sz val="12"/>
        <color theme="1"/>
        <rFont val="Calibri"/>
        <family val="2"/>
        <scheme val="minor"/>
      </rPr>
      <t xml:space="preserve">:
1.  Turn off Sheet Protection via the "Review Tab"
2   Select the entire checkbook and hit control + c keys simulataneously
3   Using the "Paste Options" on the Paste tab to paste the checkbook by keeping "formulas and number formats" on a blank worksheet
4.  Identify the old data by adding a date to the sheet name on the new worksheet
5.  Return to the original checkbook worksheet select data in the </t>
    </r>
    <r>
      <rPr>
        <b/>
        <sz val="12"/>
        <color theme="1"/>
        <rFont val="Calibri"/>
        <family val="2"/>
        <scheme val="minor"/>
      </rPr>
      <t>ungrayed columns</t>
    </r>
    <r>
      <rPr>
        <sz val="12"/>
        <color theme="1"/>
        <rFont val="Calibri"/>
        <family val="2"/>
        <scheme val="minor"/>
      </rPr>
      <t xml:space="preserve">, starting at row A6 to the end of data entries
      and press the delete key
</t>
    </r>
    <r>
      <rPr>
        <b/>
        <sz val="12"/>
        <color theme="1"/>
        <rFont val="Calibri"/>
        <family val="2"/>
        <scheme val="minor"/>
      </rPr>
      <t>6.  Return to the checkbook worksheet and  turn on sheet  protection
7.  Click OK and start entering the current years' transactions.</t>
    </r>
  </si>
  <si>
    <t>BEFORE ENTERING DATA, IT IS STRONGLY SUGGESTED THAT YOU SAVE THIS CHECKBOOK AS A TEMPLATE.  ENTER YOUR DATA ON A DOC X SAVED/RENAMED COPY OF THE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</si>
</sst>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b/>
      <sz val="11"/>
      <color rgb="FFFA7D00"/>
      <name val="Calibri"/>
      <family val="2"/>
      <scheme val="minor"/>
    </font>
    <font>
      <b/>
      <sz val="12"/>
      <color theme="0"/>
      <name val="Calibri"/>
      <family val="2"/>
      <scheme val="minor"/>
    </font>
    <font>
      <b/>
      <sz val="16"/>
      <color theme="1"/>
      <name val="Calibri"/>
      <family val="2"/>
      <scheme val="minor"/>
    </font>
    <font>
      <b/>
      <sz val="11"/>
      <color theme="1"/>
      <name val="Calibri"/>
      <family val="2"/>
      <scheme val="minor"/>
    </font>
    <font>
      <sz val="11"/>
      <color theme="1"/>
      <name val="Calibri"/>
      <family val="2"/>
      <scheme val="minor"/>
    </font>
    <font>
      <b/>
      <sz val="11"/>
      <color rgb="FFFA7D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u/>
      <sz val="12"/>
      <color theme="1"/>
      <name val="Calibri"/>
      <family val="2"/>
      <scheme val="minor"/>
    </font>
    <font>
      <b/>
      <sz val="18"/>
      <color rgb="FFFF0000"/>
      <name val="Calibri"/>
      <family val="2"/>
      <scheme val="minor"/>
    </font>
    <font>
      <b/>
      <sz val="24"/>
      <color theme="1"/>
      <name val="Calibri"/>
      <family val="2"/>
      <scheme val="minor"/>
    </font>
  </fonts>
  <fills count="9">
    <fill>
      <patternFill patternType="none"/>
    </fill>
    <fill>
      <patternFill patternType="gray125"/>
    </fill>
    <fill>
      <patternFill patternType="solid">
        <fgColor rgb="FFF2F2F2"/>
      </patternFill>
    </fill>
    <fill>
      <patternFill patternType="solid">
        <fgColor theme="9" tint="-0.499984740745262"/>
        <bgColor indexed="64"/>
      </patternFill>
    </fill>
    <fill>
      <patternFill patternType="solid">
        <fgColor theme="9" tint="0.59999389629810485"/>
        <bgColor indexed="64"/>
      </patternFill>
    </fill>
    <fill>
      <patternFill patternType="solid">
        <fgColor rgb="FFF2F2F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theme="9" tint="-0.499984740745262"/>
      </left>
      <right/>
      <top style="thin">
        <color theme="9" tint="-0.499984740745262"/>
      </top>
      <bottom/>
      <diagonal/>
    </border>
    <border>
      <left style="thin">
        <color rgb="FF7F7F7F"/>
      </left>
      <right style="thin">
        <color rgb="FF7F7F7F"/>
      </right>
      <top style="thin">
        <color rgb="FF7F7F7F"/>
      </top>
      <bottom/>
      <diagonal/>
    </border>
    <border>
      <left style="thin">
        <color theme="9" tint="-0.499984740745262"/>
      </left>
      <right/>
      <top style="thin">
        <color theme="9" tint="-0.499984740745262"/>
      </top>
      <bottom style="thin">
        <color theme="4" tint="0.39997558519241921"/>
      </bottom>
      <diagonal/>
    </border>
    <border>
      <left style="thin">
        <color theme="4" tint="0.39997558519241921"/>
      </left>
      <right/>
      <top style="thin">
        <color theme="9" tint="-0.499984740745262"/>
      </top>
      <bottom/>
      <diagonal/>
    </border>
    <border>
      <left style="thin">
        <color indexed="64"/>
      </left>
      <right/>
      <top style="thin">
        <color indexed="64"/>
      </top>
      <bottom/>
      <diagonal/>
    </border>
    <border>
      <left style="thin">
        <color indexed="64"/>
      </left>
      <right/>
      <top style="thin">
        <color theme="9" tint="-0.499984740745262"/>
      </top>
      <bottom/>
      <diagonal/>
    </border>
    <border>
      <left style="thin">
        <color theme="4" tint="0.39997558519241921"/>
      </left>
      <right/>
      <top style="thin">
        <color theme="9" tint="-0.499984740745262"/>
      </top>
      <bottom style="thin">
        <color theme="4" tint="0.39997558519241921"/>
      </bottom>
      <diagonal/>
    </border>
    <border>
      <left style="thin">
        <color indexed="64"/>
      </left>
      <right/>
      <top style="thin">
        <color indexed="64"/>
      </top>
      <bottom style="thin">
        <color theme="4" tint="0.39997558519241921"/>
      </bottom>
      <diagonal/>
    </border>
    <border>
      <left style="thin">
        <color indexed="64"/>
      </left>
      <right/>
      <top style="thin">
        <color theme="9" tint="-0.499984740745262"/>
      </top>
      <bottom style="thin">
        <color theme="4" tint="0.3999755851924192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thin">
        <color theme="9" tint="-0.499984740745262"/>
      </left>
      <right style="thin">
        <color theme="0"/>
      </right>
      <top/>
      <bottom/>
      <diagonal/>
    </border>
    <border>
      <left style="thin">
        <color theme="0"/>
      </left>
      <right style="thin">
        <color theme="0"/>
      </right>
      <top/>
      <bottom/>
      <diagonal/>
    </border>
    <border>
      <left style="thin">
        <color theme="0"/>
      </left>
      <right style="thin">
        <color theme="9"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3">
    <xf numFmtId="0" fontId="0" fillId="0" borderId="0"/>
    <xf numFmtId="0" fontId="1" fillId="5" borderId="1" applyNumberFormat="0" applyAlignment="0" applyProtection="0"/>
    <xf numFmtId="9" fontId="5" fillId="0" borderId="0" applyFont="0" applyFill="0" applyBorder="0" applyAlignment="0" applyProtection="0"/>
  </cellStyleXfs>
  <cellXfs count="61">
    <xf numFmtId="0" fontId="0" fillId="0" borderId="0" xfId="0"/>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15" xfId="0" applyFont="1" applyFill="1" applyBorder="1" applyAlignment="1">
      <alignment horizontal="left" indent="1"/>
    </xf>
    <xf numFmtId="0" fontId="2" fillId="3" borderId="16" xfId="0" applyFont="1" applyFill="1" applyBorder="1" applyAlignment="1">
      <alignment horizontal="left" wrapText="1" indent="1"/>
    </xf>
    <xf numFmtId="0" fontId="0" fillId="0" borderId="0" xfId="0" pivotButton="1"/>
    <xf numFmtId="164" fontId="0" fillId="0" borderId="0" xfId="0" applyNumberFormat="1"/>
    <xf numFmtId="9" fontId="0" fillId="0" borderId="0" xfId="2" applyFont="1"/>
    <xf numFmtId="0" fontId="8" fillId="0" borderId="0" xfId="0" applyFont="1" applyAlignment="1">
      <alignment wrapText="1"/>
    </xf>
    <xf numFmtId="0" fontId="7" fillId="7" borderId="0" xfId="0" applyFont="1" applyFill="1"/>
    <xf numFmtId="0" fontId="8" fillId="8" borderId="0" xfId="0" applyFont="1" applyFill="1"/>
    <xf numFmtId="0" fontId="0" fillId="8" borderId="0" xfId="0" applyFill="1"/>
    <xf numFmtId="0" fontId="4" fillId="4" borderId="6"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0" fillId="4" borderId="9"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164" fontId="1" fillId="2" borderId="3" xfId="1" applyNumberFormat="1" applyFont="1" applyFill="1" applyBorder="1" applyProtection="1"/>
    <xf numFmtId="164" fontId="6" fillId="5" borderId="3" xfId="1" applyNumberFormat="1" applyFont="1" applyFill="1" applyBorder="1" applyProtection="1"/>
    <xf numFmtId="164" fontId="1" fillId="5" borderId="3" xfId="1" applyNumberFormat="1" applyFont="1" applyFill="1" applyBorder="1" applyProtection="1"/>
    <xf numFmtId="0" fontId="4" fillId="4" borderId="6" xfId="0" applyFont="1" applyFill="1" applyBorder="1" applyAlignment="1" applyProtection="1">
      <alignment horizontal="center"/>
    </xf>
    <xf numFmtId="0" fontId="0" fillId="4" borderId="6" xfId="0" applyFont="1" applyFill="1" applyBorder="1" applyAlignment="1" applyProtection="1">
      <alignment horizontal="center"/>
    </xf>
    <xf numFmtId="0" fontId="0" fillId="4" borderId="9" xfId="0" applyFont="1" applyFill="1" applyBorder="1" applyAlignment="1" applyProtection="1">
      <alignment horizontal="center"/>
    </xf>
    <xf numFmtId="0" fontId="5" fillId="4" borderId="6" xfId="0" applyFont="1" applyFill="1" applyBorder="1" applyAlignment="1" applyProtection="1">
      <alignment horizontal="center"/>
    </xf>
    <xf numFmtId="0" fontId="10" fillId="4" borderId="20" xfId="0" applyFont="1" applyFill="1" applyBorder="1" applyAlignment="1">
      <alignment horizontal="center" vertical="center" wrapText="1"/>
    </xf>
    <xf numFmtId="0" fontId="3" fillId="6" borderId="20" xfId="0" applyFont="1" applyFill="1" applyBorder="1" applyAlignment="1">
      <alignment horizontal="left" vertical="center"/>
    </xf>
    <xf numFmtId="0" fontId="3" fillId="6" borderId="20" xfId="0" applyFont="1" applyFill="1" applyBorder="1"/>
    <xf numFmtId="14" fontId="4" fillId="4" borderId="5" xfId="0" applyNumberFormat="1" applyFont="1" applyFill="1" applyBorder="1" applyProtection="1">
      <protection locked="0"/>
    </xf>
    <xf numFmtId="14" fontId="0" fillId="4" borderId="5" xfId="0" applyNumberFormat="1" applyFont="1" applyFill="1" applyBorder="1" applyProtection="1">
      <protection locked="0"/>
    </xf>
    <xf numFmtId="14" fontId="0" fillId="4" borderId="8" xfId="0" applyNumberFormat="1" applyFont="1" applyFill="1" applyBorder="1" applyProtection="1">
      <protection locked="0"/>
    </xf>
    <xf numFmtId="14" fontId="5" fillId="4" borderId="5" xfId="0" applyNumberFormat="1" applyFont="1" applyFill="1" applyBorder="1" applyProtection="1">
      <protection locked="0"/>
    </xf>
    <xf numFmtId="0" fontId="4" fillId="4" borderId="7" xfId="0" applyFont="1" applyFill="1" applyBorder="1" applyAlignment="1" applyProtection="1">
      <alignment horizontal="left" indent="1"/>
      <protection locked="0"/>
    </xf>
    <xf numFmtId="164" fontId="4" fillId="4" borderId="2" xfId="0" applyNumberFormat="1" applyFont="1" applyFill="1" applyBorder="1" applyProtection="1">
      <protection locked="0"/>
    </xf>
    <xf numFmtId="0" fontId="4" fillId="4" borderId="2" xfId="0" applyFont="1" applyFill="1" applyBorder="1" applyAlignment="1" applyProtection="1">
      <alignment horizontal="left" indent="1"/>
      <protection locked="0"/>
    </xf>
    <xf numFmtId="164" fontId="4" fillId="4" borderId="2" xfId="0" applyNumberFormat="1" applyFont="1" applyFill="1" applyBorder="1" applyAlignment="1" applyProtection="1">
      <alignment horizontal="center"/>
      <protection locked="0"/>
    </xf>
    <xf numFmtId="0" fontId="0" fillId="4" borderId="7" xfId="0" applyFont="1" applyFill="1" applyBorder="1" applyAlignment="1" applyProtection="1">
      <alignment horizontal="left" indent="1"/>
      <protection locked="0"/>
    </xf>
    <xf numFmtId="164" fontId="0" fillId="4" borderId="2" xfId="0" applyNumberFormat="1" applyFont="1" applyFill="1" applyBorder="1" applyProtection="1">
      <protection locked="0"/>
    </xf>
    <xf numFmtId="0" fontId="0" fillId="4" borderId="2" xfId="0" applyFont="1" applyFill="1" applyBorder="1" applyAlignment="1" applyProtection="1">
      <alignment horizontal="left" indent="1"/>
      <protection locked="0"/>
    </xf>
    <xf numFmtId="164" fontId="0" fillId="4" borderId="2" xfId="0" applyNumberFormat="1" applyFont="1" applyFill="1" applyBorder="1" applyAlignment="1" applyProtection="1">
      <alignment horizontal="center"/>
      <protection locked="0"/>
    </xf>
    <xf numFmtId="0" fontId="0" fillId="4" borderId="10" xfId="0" applyFont="1" applyFill="1" applyBorder="1" applyAlignment="1" applyProtection="1">
      <alignment horizontal="left" indent="1"/>
      <protection locked="0"/>
    </xf>
    <xf numFmtId="164" fontId="0" fillId="4" borderId="4" xfId="0" applyNumberFormat="1" applyFont="1" applyFill="1" applyBorder="1" applyProtection="1">
      <protection locked="0"/>
    </xf>
    <xf numFmtId="0" fontId="0" fillId="4" borderId="4" xfId="0" applyFont="1" applyFill="1" applyBorder="1" applyAlignment="1" applyProtection="1">
      <alignment horizontal="left" indent="1"/>
      <protection locked="0"/>
    </xf>
    <xf numFmtId="164" fontId="0" fillId="4" borderId="4" xfId="0" applyNumberFormat="1" applyFont="1" applyFill="1" applyBorder="1" applyAlignment="1" applyProtection="1">
      <alignment horizontal="center"/>
      <protection locked="0"/>
    </xf>
    <xf numFmtId="0" fontId="5" fillId="4" borderId="7" xfId="0" applyFont="1" applyFill="1" applyBorder="1" applyAlignment="1" applyProtection="1">
      <alignment horizontal="left" indent="1"/>
      <protection locked="0"/>
    </xf>
    <xf numFmtId="164" fontId="5" fillId="4" borderId="2" xfId="0" applyNumberFormat="1" applyFont="1" applyFill="1" applyBorder="1" applyProtection="1">
      <protection locked="0"/>
    </xf>
    <xf numFmtId="0" fontId="5" fillId="4" borderId="2" xfId="0" applyFont="1" applyFill="1" applyBorder="1" applyAlignment="1" applyProtection="1">
      <alignment horizontal="left" indent="1"/>
      <protection locked="0"/>
    </xf>
    <xf numFmtId="164" fontId="5" fillId="4" borderId="2" xfId="0" applyNumberFormat="1" applyFont="1" applyFill="1" applyBorder="1" applyAlignment="1" applyProtection="1">
      <alignment horizontal="center"/>
      <protection locked="0"/>
    </xf>
    <xf numFmtId="0" fontId="5" fillId="4" borderId="10" xfId="0" applyFont="1" applyFill="1" applyBorder="1" applyAlignment="1" applyProtection="1">
      <alignment horizontal="left" indent="1"/>
      <protection locked="0"/>
    </xf>
    <xf numFmtId="0" fontId="8" fillId="8" borderId="17" xfId="0" applyFont="1" applyFill="1" applyBorder="1" applyAlignment="1">
      <alignment vertical="top" wrapText="1"/>
    </xf>
    <xf numFmtId="0" fontId="8" fillId="8" borderId="18" xfId="0" applyFont="1" applyFill="1" applyBorder="1" applyAlignment="1">
      <alignment vertical="top" wrapText="1"/>
    </xf>
    <xf numFmtId="0" fontId="8" fillId="8" borderId="19" xfId="0" applyFont="1" applyFill="1" applyBorder="1" applyAlignment="1">
      <alignment vertical="top" wrapText="1"/>
    </xf>
    <xf numFmtId="0" fontId="3" fillId="6" borderId="21" xfId="0" applyFont="1" applyFill="1" applyBorder="1" applyAlignment="1">
      <alignment horizontal="center"/>
    </xf>
    <xf numFmtId="0" fontId="3" fillId="6" borderId="0" xfId="0" applyFont="1" applyFill="1" applyBorder="1" applyAlignment="1">
      <alignment horizontal="center"/>
    </xf>
    <xf numFmtId="0" fontId="8" fillId="0" borderId="18" xfId="0" applyFont="1" applyBorder="1" applyAlignment="1">
      <alignment vertical="top" wrapText="1"/>
    </xf>
    <xf numFmtId="0" fontId="8" fillId="0" borderId="19" xfId="0" applyFont="1" applyBorder="1" applyAlignment="1">
      <alignment vertical="top" wrapText="1"/>
    </xf>
    <xf numFmtId="0" fontId="8" fillId="8" borderId="18" xfId="0" applyFont="1" applyFill="1" applyBorder="1" applyAlignment="1">
      <alignment vertical="center" wrapText="1"/>
    </xf>
    <xf numFmtId="0" fontId="8" fillId="8" borderId="19" xfId="0" applyFont="1" applyFill="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2" fillId="8" borderId="0" xfId="0" applyFont="1" applyFill="1" applyAlignment="1">
      <alignment wrapText="1"/>
    </xf>
    <xf numFmtId="0" fontId="13" fillId="7" borderId="0" xfId="0" applyFont="1" applyFill="1"/>
  </cellXfs>
  <cellStyles count="3">
    <cellStyle name="Calculation" xfId="1" builtinId="22" customBuiltin="1"/>
    <cellStyle name="Normal" xfId="0" builtinId="0"/>
    <cellStyle name="Percent" xfId="2" builtinId="5"/>
  </cellStyles>
  <dxfs count="19">
    <dxf>
      <font>
        <b/>
        <i val="0"/>
        <strike val="0"/>
        <condense val="0"/>
        <extend val="0"/>
        <outline val="0"/>
        <shadow val="0"/>
        <u val="none"/>
        <vertAlign val="baseline"/>
        <sz val="11"/>
        <color rgb="FFFA7D00"/>
        <name val="Calibri"/>
        <scheme val="minor"/>
      </font>
      <numFmt numFmtId="164" formatCode="&quot;$&quot;#,##0.00"/>
      <fill>
        <patternFill patternType="solid">
          <fgColor indexed="64"/>
          <bgColor rgb="FFF2F2F2"/>
        </patternFill>
      </fill>
      <border diagonalUp="0" diagonalDown="0">
        <left/>
        <right style="thin">
          <color rgb="FF7F7F7F"/>
        </right>
        <top style="thin">
          <color rgb="FF7F7F7F"/>
        </top>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border diagonalUp="0" diagonalDown="0" outline="0">
        <left style="thin">
          <color theme="9" tint="-0.499984740745262"/>
        </left>
        <right/>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theme="9" tint="-0.499984740745262"/>
        </left>
        <right style="thin">
          <color rgb="FF7F7F7F"/>
        </right>
        <top style="thin">
          <color theme="9" tint="-0.499984740745262"/>
        </top>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left" vertical="bottom" textRotation="0" wrapText="0" indent="1" justifyLastLine="0" shrinkToFit="0" readingOrder="0"/>
      <border diagonalUp="0" diagonalDown="0" outline="0">
        <left style="thin">
          <color theme="9" tint="-0.499984740745262"/>
        </left>
        <right/>
        <top/>
        <bottom/>
      </border>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left" vertical="bottom" textRotation="0" wrapText="0" indent="1" justifyLastLine="0" shrinkToFit="0" readingOrder="0"/>
      <border diagonalUp="0" diagonalDown="0">
        <left style="thin">
          <color theme="9" tint="-0.499984740745262"/>
        </left>
        <right style="thin">
          <color theme="9" tint="-0.499984740745262"/>
        </right>
        <top style="thin">
          <color theme="9" tint="-0.499984740745262"/>
        </top>
        <bottom style="thin">
          <color theme="4" tint="0.39997558519241921"/>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border diagonalUp="0" diagonalDown="0" outline="0">
        <left style="thin">
          <color theme="9" tint="-0.499984740745262"/>
        </left>
        <right/>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9" tint="0.59999389629810485"/>
        </patternFill>
      </fill>
      <border diagonalUp="0" diagonalDown="0">
        <left style="thin">
          <color theme="9" tint="-0.499984740745262"/>
        </left>
        <right/>
        <top style="thin">
          <color theme="9" tint="-0.499984740745262"/>
        </top>
        <bottom style="thin">
          <color theme="4" tint="0.39997558519241921"/>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border diagonalUp="0" diagonalDown="0" outline="0">
        <left style="thin">
          <color theme="9" tint="-0.499984740745262"/>
        </left>
        <right/>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9" tint="0.59999389629810485"/>
        </patternFill>
      </fill>
      <border diagonalUp="0" diagonalDown="0">
        <left style="thin">
          <color theme="9" tint="-0.499984740745262"/>
        </left>
        <right/>
        <top style="thin">
          <color theme="9" tint="-0.499984740745262"/>
        </top>
        <bottom style="thin">
          <color theme="4" tint="0.39997558519241921"/>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left" vertical="bottom" textRotation="0" wrapText="0" indent="1"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left" vertical="bottom" textRotation="0" wrapText="0" indent="1" justifyLastLine="0" shrinkToFit="0" readingOrder="0"/>
      <border diagonalUp="0" diagonalDown="0">
        <left style="thin">
          <color indexed="64"/>
        </left>
        <right/>
        <top style="thin">
          <color theme="9" tint="-0.499984740745262"/>
        </top>
        <bottom style="thin">
          <color theme="4" tint="0.39997558519241921"/>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center" vertical="bottom" textRotation="0" wrapText="0" indent="0" justifyLastLine="0" shrinkToFit="0" readingOrder="0"/>
      <border diagonalUp="0" diagonalDown="0">
        <left/>
        <right/>
        <top style="thin">
          <color indexed="64"/>
        </top>
        <bottom style="thin">
          <color theme="4" tint="0.39997558519241921"/>
        </bottom>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alignment horizontal="center" vertical="bottom" textRotation="0" wrapText="0" indent="0" justifyLastLine="0" shrinkToFit="0" readingOrder="0"/>
      <border diagonalUp="0" diagonalDown="0" outline="0">
        <left/>
        <right/>
        <top style="thin">
          <color indexed="64"/>
        </top>
        <bottom style="thin">
          <color theme="4" tint="0.39997558519241921"/>
        </bottom>
      </border>
      <protection locked="1" hidden="0"/>
    </dxf>
    <dxf>
      <font>
        <b val="0"/>
        <i val="0"/>
        <strike val="0"/>
        <condense val="0"/>
        <extend val="0"/>
        <outline val="0"/>
        <shadow val="0"/>
        <u val="none"/>
        <vertAlign val="baseline"/>
        <sz val="11"/>
        <color theme="1"/>
        <name val="Calibri"/>
        <scheme val="minor"/>
      </font>
      <fill>
        <patternFill patternType="solid">
          <fgColor indexed="64"/>
          <bgColor theme="9" tint="0.59999389629810485"/>
        </patternFill>
      </fill>
      <border diagonalUp="0" diagonalDown="0" outline="0">
        <left style="thin">
          <color theme="4" tint="0.39997558519241921"/>
        </left>
        <right/>
        <top/>
        <bottom/>
      </border>
    </dxf>
    <dxf>
      <font>
        <b val="0"/>
        <i val="0"/>
        <strike val="0"/>
        <condense val="0"/>
        <extend val="0"/>
        <outline val="0"/>
        <shadow val="0"/>
        <u val="none"/>
        <vertAlign val="baseline"/>
        <sz val="11"/>
        <color theme="1"/>
        <name val="Calibri"/>
        <scheme val="minor"/>
      </font>
      <numFmt numFmtId="19" formatCode="m/d/yyyy"/>
      <fill>
        <patternFill patternType="solid">
          <fgColor indexed="64"/>
          <bgColor theme="9" tint="0.59999389629810485"/>
        </patternFill>
      </fill>
      <border diagonalUp="0" diagonalDown="0">
        <left style="thin">
          <color theme="4" tint="0.39997558519241921"/>
        </left>
        <right style="thin">
          <color indexed="64"/>
        </right>
        <top style="thin">
          <color theme="9" tint="-0.499984740745262"/>
        </top>
        <bottom style="thin">
          <color theme="4" tint="0.39997558519241921"/>
        </bottom>
      </border>
      <protection locked="0" hidden="0"/>
    </dxf>
    <dxf>
      <font>
        <b/>
        <i val="0"/>
        <color theme="5"/>
      </font>
      <fill>
        <patternFill>
          <bgColor rgb="FFF2F2F2"/>
        </patternFill>
      </fill>
      <border>
        <left style="thin">
          <color rgb="FF7F7F7F"/>
        </left>
        <right style="thin">
          <color rgb="FF7F7F7F"/>
        </right>
        <bottom style="thin">
          <color rgb="FF7F7F7F"/>
        </bottom>
        <vertical/>
        <horizontal/>
      </border>
    </dxf>
    <dxf>
      <fill>
        <patternFill>
          <bgColor theme="0"/>
        </patternFill>
      </fill>
    </dxf>
  </dxfs>
  <tableStyles count="0" defaultTableStyle="TableStyleMedium2" defaultPivotStyle="PivotStyleLight16"/>
  <colors>
    <mruColors>
      <color rgb="FF7F7F7F"/>
      <color rgb="FFF2F2F2"/>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Checkbook%20Genera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324.857995949074" createdVersion="6" refreshedVersion="6" minRefreshableVersion="3" recordCount="29">
  <cacheSource type="worksheet">
    <worksheetSource name="Checkbook" r:id="rId2"/>
  </cacheSource>
  <cacheFields count="10">
    <cacheField name="Date" numFmtId="14">
      <sharedItems containsSemiMixedTypes="0" containsNonDate="0" containsDate="1" containsString="0" minDate="2016-01-01T00:00:00" maxDate="2016-02-17T00:00:00" count="19">
        <d v="2016-01-01T00:00:00"/>
        <d v="2016-01-02T00:00:00"/>
        <d v="2016-01-03T00:00:00"/>
        <d v="2016-01-06T00:00:00"/>
        <d v="2016-01-07T00:00:00"/>
        <d v="2016-01-10T00:00:00"/>
        <d v="2016-01-15T00:00:00"/>
        <d v="2016-01-16T00:00:00"/>
        <d v="2016-01-17T00:00:00"/>
        <d v="2016-01-20T00:00:00"/>
        <d v="2016-01-24T00:00:00"/>
        <d v="2016-01-28T00:00:00"/>
        <d v="2016-02-01T00:00:00"/>
        <d v="2016-02-03T00:00:00"/>
        <d v="2016-02-08T00:00:00"/>
        <d v="2016-02-10T00:00:00"/>
        <d v="2016-02-11T00:00:00"/>
        <d v="2016-02-15T00:00:00"/>
        <d v="2016-02-16T00:00:00"/>
      </sharedItems>
      <fieldGroup par="9" base="0">
        <rangePr groupBy="days" startDate="2016-01-01T00:00:00" endDate="2016-02-17T00:00:00"/>
        <groupItems count="368">
          <s v="&lt;1/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7/2016"/>
        </groupItems>
      </fieldGroup>
    </cacheField>
    <cacheField name="Month" numFmtId="0">
      <sharedItems containsSemiMixedTypes="0" containsString="0" containsNumber="1" containsInteger="1" minValue="1" maxValue="2" count="2">
        <n v="1"/>
        <n v="2"/>
      </sharedItems>
    </cacheField>
    <cacheField name="Check #" numFmtId="0">
      <sharedItems containsBlank="1" containsMixedTypes="1" containsNumber="1" containsInteger="1" minValue="131" maxValue="138"/>
    </cacheField>
    <cacheField name="Account" numFmtId="0">
      <sharedItems count="11">
        <s v="Starting Balance"/>
        <s v="Mortgage"/>
        <s v="Cable"/>
        <s v="Allowance"/>
        <s v="Cell Phone"/>
        <s v="Salary"/>
        <s v="Entertainment"/>
        <s v="Utilities"/>
        <s v="Transportation"/>
        <s v="Home Owners Insurance"/>
        <s v="Emergency Savings"/>
      </sharedItems>
    </cacheField>
    <cacheField name="Deposit" numFmtId="164">
      <sharedItems containsString="0" containsBlank="1" containsNumber="1" minValue="1500" maxValue="2139.1799999999998" count="3">
        <n v="2139.1799999999998"/>
        <m/>
        <n v="1500"/>
      </sharedItems>
    </cacheField>
    <cacheField name="Withdrawal" numFmtId="164">
      <sharedItems containsString="0" containsBlank="1" containsNumber="1" containsInteger="1" minValue="30" maxValue="800" count="10">
        <m/>
        <n v="800"/>
        <n v="75"/>
        <n v="100"/>
        <n v="50"/>
        <n v="30"/>
        <n v="35"/>
        <n v="45"/>
        <n v="60"/>
        <n v="500"/>
      </sharedItems>
    </cacheField>
    <cacheField name="Description" numFmtId="0">
      <sharedItems containsBlank="1"/>
    </cacheField>
    <cacheField name="Reconciled" numFmtId="164">
      <sharedItems containsBlank="1"/>
    </cacheField>
    <cacheField name="Ending Balance" numFmtId="164">
      <sharedItems containsSemiMixedTypes="0" containsString="0" containsNumber="1" minValue="1114.1799999999998" maxValue="3819.18"/>
    </cacheField>
    <cacheField name="Months" numFmtId="0" databaseField="0">
      <fieldGroup base="0">
        <rangePr groupBy="months" startDate="2016-01-01T00:00:00" endDate="2016-02-17T00:00:00"/>
        <groupItems count="14">
          <s v="&lt;1/1/2016"/>
          <s v="Jan"/>
          <s v="Feb"/>
          <s v="Mar"/>
          <s v="Apr"/>
          <s v="May"/>
          <s v="Jun"/>
          <s v="Jul"/>
          <s v="Aug"/>
          <s v="Sep"/>
          <s v="Oct"/>
          <s v="Nov"/>
          <s v="Dec"/>
          <s v="&gt;2/17/2016"/>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x v="0"/>
    <x v="0"/>
    <m/>
    <x v="0"/>
    <x v="0"/>
    <x v="0"/>
    <m/>
    <m/>
    <n v="2139.1799999999998"/>
  </r>
  <r>
    <x v="1"/>
    <x v="0"/>
    <n v="131"/>
    <x v="1"/>
    <x v="1"/>
    <x v="1"/>
    <m/>
    <s v="Yes"/>
    <n v="1339.1799999999998"/>
  </r>
  <r>
    <x v="2"/>
    <x v="0"/>
    <n v="132"/>
    <x v="2"/>
    <x v="1"/>
    <x v="2"/>
    <m/>
    <s v="Yes"/>
    <n v="1264.1799999999998"/>
  </r>
  <r>
    <x v="2"/>
    <x v="0"/>
    <s v="Debit"/>
    <x v="3"/>
    <x v="1"/>
    <x v="3"/>
    <m/>
    <m/>
    <n v="1164.1799999999998"/>
  </r>
  <r>
    <x v="2"/>
    <x v="0"/>
    <s v="Transfer"/>
    <x v="4"/>
    <x v="1"/>
    <x v="4"/>
    <m/>
    <m/>
    <n v="1114.1799999999998"/>
  </r>
  <r>
    <x v="3"/>
    <x v="0"/>
    <m/>
    <x v="5"/>
    <x v="2"/>
    <x v="0"/>
    <m/>
    <m/>
    <n v="2614.1799999999998"/>
  </r>
  <r>
    <x v="4"/>
    <x v="0"/>
    <s v="Debit"/>
    <x v="6"/>
    <x v="1"/>
    <x v="5"/>
    <s v="Movies"/>
    <m/>
    <n v="2584.1799999999998"/>
  </r>
  <r>
    <x v="5"/>
    <x v="0"/>
    <n v="133"/>
    <x v="7"/>
    <x v="1"/>
    <x v="2"/>
    <m/>
    <s v="Yes"/>
    <n v="2509.1799999999998"/>
  </r>
  <r>
    <x v="5"/>
    <x v="0"/>
    <s v="Debit"/>
    <x v="8"/>
    <x v="1"/>
    <x v="6"/>
    <m/>
    <m/>
    <n v="2474.1799999999998"/>
  </r>
  <r>
    <x v="6"/>
    <x v="0"/>
    <n v="134"/>
    <x v="9"/>
    <x v="1"/>
    <x v="7"/>
    <s v="Allstate"/>
    <s v="Yes"/>
    <n v="2429.1799999999998"/>
  </r>
  <r>
    <x v="7"/>
    <x v="0"/>
    <s v="Debit"/>
    <x v="3"/>
    <x v="1"/>
    <x v="2"/>
    <m/>
    <m/>
    <n v="2354.1799999999998"/>
  </r>
  <r>
    <x v="8"/>
    <x v="0"/>
    <s v="Debit"/>
    <x v="8"/>
    <x v="1"/>
    <x v="6"/>
    <m/>
    <m/>
    <n v="2319.1799999999998"/>
  </r>
  <r>
    <x v="9"/>
    <x v="0"/>
    <m/>
    <x v="5"/>
    <x v="2"/>
    <x v="0"/>
    <m/>
    <m/>
    <n v="3819.18"/>
  </r>
  <r>
    <x v="10"/>
    <x v="0"/>
    <s v="Debit"/>
    <x v="3"/>
    <x v="1"/>
    <x v="8"/>
    <m/>
    <m/>
    <n v="3759.18"/>
  </r>
  <r>
    <x v="10"/>
    <x v="0"/>
    <s v="Debit"/>
    <x v="8"/>
    <x v="1"/>
    <x v="6"/>
    <m/>
    <m/>
    <n v="3724.18"/>
  </r>
  <r>
    <x v="11"/>
    <x v="0"/>
    <s v="Transfer"/>
    <x v="10"/>
    <x v="1"/>
    <x v="9"/>
    <m/>
    <m/>
    <n v="3224.18"/>
  </r>
  <r>
    <x v="12"/>
    <x v="1"/>
    <s v="Debit"/>
    <x v="3"/>
    <x v="1"/>
    <x v="8"/>
    <m/>
    <m/>
    <n v="3164.18"/>
  </r>
  <r>
    <x v="12"/>
    <x v="1"/>
    <s v="Debit"/>
    <x v="8"/>
    <x v="1"/>
    <x v="8"/>
    <m/>
    <m/>
    <n v="3104.18"/>
  </r>
  <r>
    <x v="13"/>
    <x v="1"/>
    <n v="135"/>
    <x v="1"/>
    <x v="1"/>
    <x v="1"/>
    <m/>
    <s v="Yes"/>
    <n v="2304.1799999999998"/>
  </r>
  <r>
    <x v="13"/>
    <x v="1"/>
    <n v="136"/>
    <x v="2"/>
    <x v="1"/>
    <x v="2"/>
    <m/>
    <s v="Yes"/>
    <n v="2229.1799999999998"/>
  </r>
  <r>
    <x v="13"/>
    <x v="1"/>
    <s v="Transfer"/>
    <x v="4"/>
    <x v="1"/>
    <x v="4"/>
    <m/>
    <m/>
    <n v="2179.1799999999998"/>
  </r>
  <r>
    <x v="14"/>
    <x v="1"/>
    <s v="Debit"/>
    <x v="3"/>
    <x v="1"/>
    <x v="3"/>
    <m/>
    <m/>
    <n v="2079.1799999999998"/>
  </r>
  <r>
    <x v="14"/>
    <x v="1"/>
    <s v="Debit"/>
    <x v="8"/>
    <x v="1"/>
    <x v="6"/>
    <m/>
    <m/>
    <n v="2044.1799999999998"/>
  </r>
  <r>
    <x v="15"/>
    <x v="1"/>
    <n v="137"/>
    <x v="7"/>
    <x v="1"/>
    <x v="2"/>
    <m/>
    <s v="No"/>
    <n v="1969.1799999999998"/>
  </r>
  <r>
    <x v="16"/>
    <x v="1"/>
    <m/>
    <x v="5"/>
    <x v="2"/>
    <x v="0"/>
    <m/>
    <m/>
    <n v="3469.18"/>
  </r>
  <r>
    <x v="17"/>
    <x v="1"/>
    <n v="138"/>
    <x v="9"/>
    <x v="1"/>
    <x v="7"/>
    <s v="Allstate"/>
    <s v="No"/>
    <n v="3424.18"/>
  </r>
  <r>
    <x v="18"/>
    <x v="1"/>
    <s v="Debit"/>
    <x v="8"/>
    <x v="1"/>
    <x v="6"/>
    <m/>
    <m/>
    <n v="3389.18"/>
  </r>
  <r>
    <x v="18"/>
    <x v="1"/>
    <s v="Transfer"/>
    <x v="10"/>
    <x v="1"/>
    <x v="9"/>
    <m/>
    <m/>
    <n v="2889.18"/>
  </r>
  <r>
    <x v="18"/>
    <x v="1"/>
    <s v="Debit"/>
    <x v="3"/>
    <x v="1"/>
    <x v="3"/>
    <m/>
    <m/>
    <n v="2789.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eposits" cacheId="0" applyNumberFormats="0" applyBorderFormats="0" applyFontFormats="0" applyPatternFormats="0" applyAlignmentFormats="0" applyWidthHeightFormats="1" dataCaption="Values" updatedVersion="4" minRefreshableVersion="3" useAutoFormatting="1" itemPrintTitles="1" createdVersion="6" indent="0" compact="0" compactData="0" multipleFieldFilters="0">
  <location ref="A3:D8" firstHeaderRow="1" firstDataRow="3" firstDataCol="1" rowPageCount="1" colPageCount="1"/>
  <pivotFields count="10">
    <pivotField axis="axisCol"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axis="axisRow" compact="0" outline="0" showAll="0">
      <items count="12">
        <item x="3"/>
        <item x="2"/>
        <item x="4"/>
        <item x="10"/>
        <item x="6"/>
        <item x="9"/>
        <item x="1"/>
        <item x="5"/>
        <item x="0"/>
        <item x="8"/>
        <item x="7"/>
        <item t="default"/>
      </items>
    </pivotField>
    <pivotField axis="axisPage" dataField="1" compact="0" outline="0" multipleItemSelectionAllowed="1" showAll="0">
      <items count="4">
        <item x="2"/>
        <item x="0"/>
        <item h="1" x="1"/>
        <item t="default"/>
      </items>
    </pivotField>
    <pivotField compact="0" outline="0" showAll="0"/>
    <pivotField compact="0" outline="0" showAll="0"/>
    <pivotField compact="0" outline="0" showAll="0"/>
    <pivotField compact="0" numFmtId="164" outline="0" showAll="0"/>
    <pivotField axis="axisCol" compact="0" outline="0" showAll="0" defaultSubtotal="0">
      <items count="14">
        <item sd="0" x="0"/>
        <item sd="0" x="1"/>
        <item sd="0" x="2"/>
        <item sd="0" x="3"/>
        <item sd="0" x="4"/>
        <item sd="0" x="5"/>
        <item sd="0" x="6"/>
        <item sd="0" x="7"/>
        <item sd="0" x="8"/>
        <item sd="0" x="9"/>
        <item sd="0" x="10"/>
        <item sd="0" x="11"/>
        <item sd="0" x="12"/>
        <item sd="0" x="13"/>
      </items>
    </pivotField>
  </pivotFields>
  <rowFields count="1">
    <field x="3"/>
  </rowFields>
  <rowItems count="3">
    <i>
      <x v="7"/>
    </i>
    <i>
      <x v="8"/>
    </i>
    <i t="grand">
      <x/>
    </i>
  </rowItems>
  <colFields count="2">
    <field x="9"/>
    <field x="0"/>
  </colFields>
  <colItems count="3">
    <i>
      <x v="1"/>
    </i>
    <i>
      <x v="2"/>
    </i>
    <i t="grand">
      <x/>
    </i>
  </colItems>
  <pageFields count="1">
    <pageField fld="4" hier="-1"/>
  </pageFields>
  <dataFields count="1">
    <dataField name="Deposits" fld="4" baseField="3"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Monthly Deposits " altTextSummary="This pivot table automatically updates to show monthly desposits based on the data entered into the checkbook registery.  It is to be used for quick summaries and analysis of checking account deposits.  This table has a top level filiter that aides in calculating specific checking account deposits.  Please do not removed the deposit filiter or the table will not calculate properly.  Feel free to filter your data by account or month; this will not effective the tables' auto-calculations." hideValuesRow="1"/>
    </ext>
  </extLst>
</pivotTableDefinition>
</file>

<file path=xl/pivotTables/pivotTable2.xml><?xml version="1.0" encoding="utf-8"?>
<pivotTableDefinition xmlns="http://schemas.openxmlformats.org/spreadsheetml/2006/main" name="Withdrawls" cacheId="0" applyNumberFormats="0" applyBorderFormats="0" applyFontFormats="0" applyPatternFormats="0" applyAlignmentFormats="0" applyWidthHeightFormats="1" dataCaption="Values" updatedVersion="4" minRefreshableVersion="3" useAutoFormatting="1" itemPrintTitles="1" createdVersion="6" indent="0" compact="0" compactData="0" multipleFieldFilters="0">
  <location ref="A3:D15" firstHeaderRow="1" firstDataRow="3" firstDataCol="1" rowPageCount="1" colPageCount="1"/>
  <pivotFields count="10">
    <pivotField axis="axisCol" compact="0" numFmtId="14"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axis="axisRow" compact="0" outline="0" showAll="0">
      <items count="12">
        <item x="3"/>
        <item x="2"/>
        <item x="4"/>
        <item x="10"/>
        <item x="6"/>
        <item x="9"/>
        <item x="1"/>
        <item x="5"/>
        <item x="0"/>
        <item x="8"/>
        <item x="7"/>
        <item t="default"/>
      </items>
    </pivotField>
    <pivotField compact="0" outline="0" showAll="0"/>
    <pivotField axis="axisPage" dataField="1" compact="0" outline="0" multipleItemSelectionAllowed="1" showAll="0">
      <items count="11">
        <item x="5"/>
        <item x="6"/>
        <item x="7"/>
        <item x="4"/>
        <item x="8"/>
        <item x="2"/>
        <item x="3"/>
        <item x="9"/>
        <item x="1"/>
        <item h="1" x="0"/>
        <item t="default"/>
      </items>
    </pivotField>
    <pivotField compact="0" outline="0" showAll="0"/>
    <pivotField compact="0" outline="0" showAll="0"/>
    <pivotField compact="0" numFmtId="164" outline="0" showAll="0"/>
    <pivotField axis="axisCol" compact="0" outline="0" showAll="0" defaultSubtotal="0">
      <items count="14">
        <item sd="0" x="0"/>
        <item sd="0" x="1"/>
        <item sd="0" x="2"/>
        <item sd="0" x="3"/>
        <item sd="0" x="4"/>
        <item sd="0" x="5"/>
        <item sd="0" x="6"/>
        <item sd="0" x="7"/>
        <item sd="0" x="8"/>
        <item sd="0" x="9"/>
        <item sd="0" x="10"/>
        <item sd="0" x="11"/>
        <item sd="0" x="12"/>
        <item sd="0" x="13"/>
      </items>
    </pivotField>
  </pivotFields>
  <rowFields count="1">
    <field x="3"/>
  </rowFields>
  <rowItems count="10">
    <i>
      <x/>
    </i>
    <i>
      <x v="1"/>
    </i>
    <i>
      <x v="2"/>
    </i>
    <i>
      <x v="3"/>
    </i>
    <i>
      <x v="4"/>
    </i>
    <i>
      <x v="5"/>
    </i>
    <i>
      <x v="6"/>
    </i>
    <i>
      <x v="9"/>
    </i>
    <i>
      <x v="10"/>
    </i>
    <i t="grand">
      <x/>
    </i>
  </rowItems>
  <colFields count="2">
    <field x="9"/>
    <field x="0"/>
  </colFields>
  <colItems count="3">
    <i>
      <x v="1"/>
    </i>
    <i>
      <x v="2"/>
    </i>
    <i t="grand">
      <x/>
    </i>
  </colItems>
  <pageFields count="1">
    <pageField fld="5" hier="-1"/>
  </pageFields>
  <dataFields count="1">
    <dataField name="Withdrawals" fld="5" baseField="3"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Monthly Withdrawals" altTextSummary="This pivot table automatically updates to show monthly withdrawalts based on the data entered into the checkbook registery.  It is to be used for quick summaries and analysis of checking account withdrawals.  This table has a top level filiter that aides in calculating specific checking account withdrawals.  Please do not remove the deposit filiter or the table will not calculate properly.  Feel free to filter your data by account or month; this will not effective the tables' auto-calculations." hideValuesRow="1"/>
    </ext>
  </extLst>
</pivotTableDefinition>
</file>

<file path=xl/tables/table1.xml><?xml version="1.0" encoding="utf-8"?>
<table xmlns="http://schemas.openxmlformats.org/spreadsheetml/2006/main" id="4" name="Checkbook" displayName="Checkbook" ref="A3:I32" totalsRowShown="0">
  <autoFilter ref="A3:I32"/>
  <sortState ref="A4:H31">
    <sortCondition ref="A3:A31"/>
  </sortState>
  <tableColumns count="9">
    <tableColumn id="1" name="Date" dataDxfId="16" totalsRowDxfId="15"/>
    <tableColumn id="2" name="Month" dataDxfId="14" totalsRowDxfId="13">
      <calculatedColumnFormula>MONTH(A4)</calculatedColumnFormula>
    </tableColumn>
    <tableColumn id="3" name="Check #" dataDxfId="12" totalsRowDxfId="11"/>
    <tableColumn id="4" name="Account" dataDxfId="10" totalsRowDxfId="9"/>
    <tableColumn id="5" name="Deposit" dataDxfId="8" totalsRowDxfId="7"/>
    <tableColumn id="6" name="Withdrawal" dataDxfId="6" totalsRowDxfId="5"/>
    <tableColumn id="7" name="Description" dataDxfId="4" totalsRowDxfId="3"/>
    <tableColumn id="9" name="Reconciled" dataDxfId="2" totalsRowDxfId="1"/>
    <tableColumn id="8" name="Ending Balance" dataDxfId="0" dataCellStyle="Calculation">
      <calculatedColumnFormula>IF($A4="","",E4-F4+$I3)</calculatedColumnFormula>
    </tableColumn>
  </tableColumns>
  <tableStyleInfo name="TableStyleMedium2" showFirstColumn="0" showLastColumn="0" showRowStripes="1" showColumnStripes="0"/>
  <extLst>
    <ext xmlns:x14="http://schemas.microsoft.com/office/spreadsheetml/2009/9/main" uri="{504A1905-F514-4f6f-8877-14C23A59335A}">
      <x14:table altText="Registry" altTextSummary="This is an Excel generated workbook that records checking account transactions.  A running balance is calculated automatically based on journal entries entered by the user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7" zoomScale="90" zoomScaleNormal="90" workbookViewId="0">
      <selection activeCell="A2" sqref="A2"/>
    </sheetView>
  </sheetViews>
  <sheetFormatPr defaultRowHeight="15" x14ac:dyDescent="0.25"/>
  <cols>
    <col min="1" max="1" width="18.5703125" customWidth="1"/>
    <col min="2" max="2" width="10.140625" customWidth="1"/>
    <col min="15" max="15" width="9.5703125" customWidth="1"/>
  </cols>
  <sheetData>
    <row r="1" spans="1:17" ht="31.5" x14ac:dyDescent="0.5">
      <c r="A1" s="60" t="s">
        <v>33</v>
      </c>
      <c r="B1" s="9"/>
      <c r="C1" s="9"/>
      <c r="D1" s="9"/>
      <c r="E1" s="9"/>
      <c r="F1" s="9"/>
    </row>
    <row r="2" spans="1:17" ht="6.75" customHeight="1" x14ac:dyDescent="0.25"/>
    <row r="3" spans="1:17" ht="42.75" customHeight="1" x14ac:dyDescent="0.35">
      <c r="B3" s="59" t="s">
        <v>48</v>
      </c>
      <c r="C3" s="59"/>
      <c r="D3" s="59"/>
      <c r="E3" s="59"/>
      <c r="F3" s="59"/>
      <c r="G3" s="59"/>
      <c r="H3" s="59"/>
      <c r="I3" s="59"/>
      <c r="J3" s="59"/>
      <c r="K3" s="59"/>
      <c r="L3" s="59"/>
      <c r="M3" s="59"/>
      <c r="N3" s="59"/>
      <c r="O3" s="59"/>
    </row>
    <row r="4" spans="1:17" ht="6.75" customHeight="1" thickBot="1" x14ac:dyDescent="0.3"/>
    <row r="5" spans="1:17" ht="21.75" customHeight="1" thickBot="1" x14ac:dyDescent="0.3">
      <c r="A5" s="24" t="s">
        <v>36</v>
      </c>
    </row>
    <row r="6" spans="1:17" ht="48.75" customHeight="1" thickBot="1" x14ac:dyDescent="0.3">
      <c r="A6" s="23" t="s">
        <v>37</v>
      </c>
      <c r="B6" s="48" t="s">
        <v>41</v>
      </c>
      <c r="C6" s="48"/>
      <c r="D6" s="48"/>
      <c r="E6" s="48"/>
      <c r="F6" s="48"/>
      <c r="G6" s="48"/>
      <c r="H6" s="48"/>
      <c r="I6" s="48"/>
      <c r="J6" s="48"/>
      <c r="K6" s="48"/>
      <c r="L6" s="48"/>
      <c r="M6" s="48"/>
      <c r="N6" s="48"/>
      <c r="O6" s="49"/>
      <c r="P6" s="8"/>
      <c r="Q6" s="8"/>
    </row>
    <row r="7" spans="1:17" ht="6.75" customHeight="1" thickBot="1" x14ac:dyDescent="0.3">
      <c r="B7" s="10"/>
      <c r="C7" s="10"/>
      <c r="D7" s="10"/>
      <c r="E7" s="10"/>
      <c r="F7" s="10"/>
      <c r="G7" s="10"/>
      <c r="H7" s="10"/>
      <c r="I7" s="10"/>
      <c r="J7" s="10"/>
      <c r="K7" s="10"/>
      <c r="L7" s="11"/>
      <c r="M7" s="11"/>
      <c r="N7" s="11"/>
      <c r="O7" s="11"/>
    </row>
    <row r="8" spans="1:17" ht="22.5" customHeight="1" thickBot="1" x14ac:dyDescent="0.3">
      <c r="A8" s="23" t="s">
        <v>38</v>
      </c>
      <c r="B8" s="54" t="s">
        <v>44</v>
      </c>
      <c r="C8" s="54"/>
      <c r="D8" s="54"/>
      <c r="E8" s="54"/>
      <c r="F8" s="54"/>
      <c r="G8" s="54"/>
      <c r="H8" s="54"/>
      <c r="I8" s="54"/>
      <c r="J8" s="54"/>
      <c r="K8" s="54"/>
      <c r="L8" s="54"/>
      <c r="M8" s="54"/>
      <c r="N8" s="54"/>
      <c r="O8" s="55"/>
      <c r="P8" s="8"/>
      <c r="Q8" s="8"/>
    </row>
    <row r="9" spans="1:17" ht="6" customHeight="1" thickBot="1" x14ac:dyDescent="0.3"/>
    <row r="10" spans="1:17" ht="164.25" customHeight="1" thickBot="1" x14ac:dyDescent="0.3">
      <c r="A10" s="23" t="s">
        <v>40</v>
      </c>
      <c r="B10" s="52" t="s">
        <v>45</v>
      </c>
      <c r="C10" s="52"/>
      <c r="D10" s="52"/>
      <c r="E10" s="52"/>
      <c r="F10" s="52"/>
      <c r="G10" s="52"/>
      <c r="H10" s="52"/>
      <c r="I10" s="52"/>
      <c r="J10" s="52"/>
      <c r="K10" s="52"/>
      <c r="L10" s="52"/>
      <c r="M10" s="52"/>
      <c r="N10" s="52"/>
      <c r="O10" s="53"/>
    </row>
    <row r="11" spans="1:17" ht="6.75" customHeight="1" thickBot="1" x14ac:dyDescent="0.3"/>
    <row r="12" spans="1:17" ht="21.75" thickBot="1" x14ac:dyDescent="0.4">
      <c r="A12" s="25" t="s">
        <v>35</v>
      </c>
    </row>
    <row r="13" spans="1:17" ht="42" customHeight="1" thickBot="1" x14ac:dyDescent="0.3">
      <c r="A13" s="23" t="s">
        <v>39</v>
      </c>
      <c r="B13" s="47" t="s">
        <v>46</v>
      </c>
      <c r="C13" s="48"/>
      <c r="D13" s="48"/>
      <c r="E13" s="48"/>
      <c r="F13" s="48"/>
      <c r="G13" s="48"/>
      <c r="H13" s="48"/>
      <c r="I13" s="48"/>
      <c r="J13" s="48"/>
      <c r="K13" s="48"/>
      <c r="L13" s="48"/>
      <c r="M13" s="48"/>
      <c r="N13" s="48"/>
      <c r="O13" s="49"/>
      <c r="P13" s="8"/>
      <c r="Q13" s="8"/>
    </row>
    <row r="14" spans="1:17" ht="6.75" customHeight="1" x14ac:dyDescent="0.25"/>
    <row r="15" spans="1:17" ht="21.75" thickBot="1" x14ac:dyDescent="0.4">
      <c r="A15" s="50" t="s">
        <v>42</v>
      </c>
      <c r="B15" s="51"/>
    </row>
    <row r="16" spans="1:17" ht="272.25" customHeight="1" thickBot="1" x14ac:dyDescent="0.3">
      <c r="A16" s="23" t="s">
        <v>43</v>
      </c>
      <c r="B16" s="47" t="s">
        <v>47</v>
      </c>
      <c r="C16" s="48"/>
      <c r="D16" s="48"/>
      <c r="E16" s="48"/>
      <c r="F16" s="48"/>
      <c r="G16" s="48"/>
      <c r="H16" s="48"/>
      <c r="I16" s="48"/>
      <c r="J16" s="48"/>
      <c r="K16" s="48"/>
      <c r="L16" s="48"/>
      <c r="M16" s="48"/>
      <c r="N16" s="48"/>
      <c r="O16" s="49"/>
    </row>
  </sheetData>
  <mergeCells count="7">
    <mergeCell ref="B16:O16"/>
    <mergeCell ref="A15:B15"/>
    <mergeCell ref="B3:O3"/>
    <mergeCell ref="B10:O10"/>
    <mergeCell ref="B6:O6"/>
    <mergeCell ref="B8:O8"/>
    <mergeCell ref="B13:O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2"/>
  <sheetViews>
    <sheetView workbookViewId="0">
      <selection activeCell="M7" sqref="M7"/>
    </sheetView>
  </sheetViews>
  <sheetFormatPr defaultRowHeight="15" x14ac:dyDescent="0.25"/>
  <cols>
    <col min="1" max="1" width="11.140625" customWidth="1"/>
    <col min="2" max="2" width="12.28515625" bestFit="1" customWidth="1"/>
    <col min="3" max="3" width="13" bestFit="1" customWidth="1"/>
    <col min="4" max="4" width="24" customWidth="1"/>
    <col min="5" max="5" width="13.28515625" customWidth="1"/>
    <col min="6" max="6" width="16" customWidth="1"/>
    <col min="7" max="7" width="16.7109375" bestFit="1" customWidth="1"/>
    <col min="8" max="8" width="15.140625" bestFit="1" customWidth="1"/>
    <col min="9" max="9" width="19.28515625" customWidth="1"/>
  </cols>
  <sheetData>
    <row r="1" spans="1:11" ht="15.75" thickBot="1" x14ac:dyDescent="0.3"/>
    <row r="2" spans="1:11" ht="21" x14ac:dyDescent="0.25">
      <c r="A2" s="56" t="s">
        <v>2</v>
      </c>
      <c r="B2" s="57"/>
      <c r="C2" s="57"/>
      <c r="D2" s="57"/>
      <c r="E2" s="57"/>
      <c r="F2" s="57"/>
      <c r="G2" s="57"/>
      <c r="H2" s="57"/>
      <c r="I2" s="58"/>
    </row>
    <row r="3" spans="1:11" ht="30.75" customHeight="1" x14ac:dyDescent="0.25">
      <c r="A3" s="1" t="s">
        <v>3</v>
      </c>
      <c r="B3" s="2" t="s">
        <v>17</v>
      </c>
      <c r="C3" s="2" t="s">
        <v>4</v>
      </c>
      <c r="D3" s="2" t="s">
        <v>1</v>
      </c>
      <c r="E3" s="3" t="s">
        <v>5</v>
      </c>
      <c r="F3" s="3" t="s">
        <v>6</v>
      </c>
      <c r="G3" s="2" t="s">
        <v>23</v>
      </c>
      <c r="H3" s="3" t="s">
        <v>24</v>
      </c>
      <c r="I3" s="4" t="s">
        <v>7</v>
      </c>
    </row>
    <row r="4" spans="1:11" x14ac:dyDescent="0.25">
      <c r="A4" s="26">
        <v>42370</v>
      </c>
      <c r="B4" s="19">
        <f t="shared" ref="B4:B32" si="0">MONTH(A4)</f>
        <v>1</v>
      </c>
      <c r="C4" s="12"/>
      <c r="D4" s="30" t="s">
        <v>8</v>
      </c>
      <c r="E4" s="31">
        <v>2139.1799999999998</v>
      </c>
      <c r="F4" s="31"/>
      <c r="G4" s="32"/>
      <c r="H4" s="33"/>
      <c r="I4" s="16">
        <f>IF(A4="","",E4-F4)</f>
        <v>2139.1799999999998</v>
      </c>
      <c r="K4" s="7"/>
    </row>
    <row r="5" spans="1:11" x14ac:dyDescent="0.25">
      <c r="A5" s="27">
        <v>42371</v>
      </c>
      <c r="B5" s="20">
        <f t="shared" si="0"/>
        <v>1</v>
      </c>
      <c r="C5" s="13">
        <v>131</v>
      </c>
      <c r="D5" s="34" t="s">
        <v>9</v>
      </c>
      <c r="E5" s="35"/>
      <c r="F5" s="35">
        <v>800</v>
      </c>
      <c r="G5" s="36"/>
      <c r="H5" s="37" t="s">
        <v>25</v>
      </c>
      <c r="I5" s="16">
        <f>IF(A5="","",E5-F5+I4)</f>
        <v>1339.1799999999998</v>
      </c>
      <c r="K5" s="7"/>
    </row>
    <row r="6" spans="1:11" x14ac:dyDescent="0.25">
      <c r="A6" s="27">
        <v>42372</v>
      </c>
      <c r="B6" s="20">
        <f t="shared" si="0"/>
        <v>1</v>
      </c>
      <c r="C6" s="13">
        <v>132</v>
      </c>
      <c r="D6" s="34" t="s">
        <v>10</v>
      </c>
      <c r="E6" s="35"/>
      <c r="F6" s="35">
        <v>75</v>
      </c>
      <c r="G6" s="36"/>
      <c r="H6" s="37" t="s">
        <v>25</v>
      </c>
      <c r="I6" s="16">
        <f t="shared" ref="I6:I32" si="1">IF($A6="","",E6-F6+$I5)</f>
        <v>1264.1799999999998</v>
      </c>
    </row>
    <row r="7" spans="1:11" x14ac:dyDescent="0.25">
      <c r="A7" s="27">
        <v>42372</v>
      </c>
      <c r="B7" s="20">
        <f t="shared" si="0"/>
        <v>1</v>
      </c>
      <c r="C7" s="13" t="s">
        <v>11</v>
      </c>
      <c r="D7" s="34" t="s">
        <v>12</v>
      </c>
      <c r="E7" s="35"/>
      <c r="F7" s="35">
        <v>100</v>
      </c>
      <c r="G7" s="36"/>
      <c r="H7" s="37"/>
      <c r="I7" s="16">
        <f t="shared" si="1"/>
        <v>1164.1799999999998</v>
      </c>
    </row>
    <row r="8" spans="1:11" x14ac:dyDescent="0.25">
      <c r="A8" s="27">
        <v>42372</v>
      </c>
      <c r="B8" s="20">
        <f t="shared" si="0"/>
        <v>1</v>
      </c>
      <c r="C8" s="13" t="s">
        <v>18</v>
      </c>
      <c r="D8" s="34" t="s">
        <v>15</v>
      </c>
      <c r="E8" s="35"/>
      <c r="F8" s="35">
        <v>50</v>
      </c>
      <c r="G8" s="36"/>
      <c r="H8" s="37"/>
      <c r="I8" s="16">
        <f t="shared" si="1"/>
        <v>1114.1799999999998</v>
      </c>
    </row>
    <row r="9" spans="1:11" x14ac:dyDescent="0.25">
      <c r="A9" s="27">
        <v>42375</v>
      </c>
      <c r="B9" s="20">
        <f t="shared" si="0"/>
        <v>1</v>
      </c>
      <c r="C9" s="13"/>
      <c r="D9" s="34" t="s">
        <v>13</v>
      </c>
      <c r="E9" s="35">
        <v>1500</v>
      </c>
      <c r="F9" s="35"/>
      <c r="G9" s="36"/>
      <c r="H9" s="37"/>
      <c r="I9" s="16">
        <f t="shared" si="1"/>
        <v>2614.1799999999998</v>
      </c>
    </row>
    <row r="10" spans="1:11" x14ac:dyDescent="0.25">
      <c r="A10" s="27">
        <v>42376</v>
      </c>
      <c r="B10" s="20">
        <f t="shared" si="0"/>
        <v>1</v>
      </c>
      <c r="C10" s="13" t="s">
        <v>11</v>
      </c>
      <c r="D10" s="34" t="s">
        <v>19</v>
      </c>
      <c r="E10" s="35"/>
      <c r="F10" s="35">
        <v>30</v>
      </c>
      <c r="G10" s="36" t="s">
        <v>20</v>
      </c>
      <c r="H10" s="37"/>
      <c r="I10" s="16">
        <f t="shared" si="1"/>
        <v>2584.1799999999998</v>
      </c>
    </row>
    <row r="11" spans="1:11" x14ac:dyDescent="0.25">
      <c r="A11" s="28">
        <v>42379</v>
      </c>
      <c r="B11" s="21">
        <f t="shared" si="0"/>
        <v>1</v>
      </c>
      <c r="C11" s="14">
        <v>133</v>
      </c>
      <c r="D11" s="38" t="s">
        <v>14</v>
      </c>
      <c r="E11" s="39"/>
      <c r="F11" s="39">
        <v>75</v>
      </c>
      <c r="G11" s="40"/>
      <c r="H11" s="41" t="s">
        <v>25</v>
      </c>
      <c r="I11" s="16">
        <f t="shared" si="1"/>
        <v>2509.1799999999998</v>
      </c>
    </row>
    <row r="12" spans="1:11" x14ac:dyDescent="0.25">
      <c r="A12" s="28">
        <v>42379</v>
      </c>
      <c r="B12" s="21">
        <f t="shared" si="0"/>
        <v>1</v>
      </c>
      <c r="C12" s="14" t="s">
        <v>11</v>
      </c>
      <c r="D12" s="38" t="s">
        <v>16</v>
      </c>
      <c r="E12" s="39"/>
      <c r="F12" s="39">
        <v>35</v>
      </c>
      <c r="G12" s="40"/>
      <c r="H12" s="41"/>
      <c r="I12" s="16">
        <f t="shared" si="1"/>
        <v>2474.1799999999998</v>
      </c>
    </row>
    <row r="13" spans="1:11" x14ac:dyDescent="0.25">
      <c r="A13" s="29">
        <v>42384</v>
      </c>
      <c r="B13" s="22">
        <f t="shared" si="0"/>
        <v>1</v>
      </c>
      <c r="C13" s="15">
        <v>134</v>
      </c>
      <c r="D13" s="42" t="s">
        <v>21</v>
      </c>
      <c r="E13" s="43"/>
      <c r="F13" s="43">
        <v>45</v>
      </c>
      <c r="G13" s="44" t="s">
        <v>22</v>
      </c>
      <c r="H13" s="37" t="s">
        <v>25</v>
      </c>
      <c r="I13" s="17">
        <f t="shared" si="1"/>
        <v>2429.1799999999998</v>
      </c>
    </row>
    <row r="14" spans="1:11" x14ac:dyDescent="0.25">
      <c r="A14" s="29">
        <v>42385</v>
      </c>
      <c r="B14" s="22">
        <f t="shared" si="0"/>
        <v>1</v>
      </c>
      <c r="C14" s="15" t="s">
        <v>11</v>
      </c>
      <c r="D14" s="42" t="s">
        <v>12</v>
      </c>
      <c r="E14" s="43"/>
      <c r="F14" s="43">
        <v>75</v>
      </c>
      <c r="G14" s="44"/>
      <c r="H14" s="45"/>
      <c r="I14" s="17">
        <f t="shared" si="1"/>
        <v>2354.1799999999998</v>
      </c>
    </row>
    <row r="15" spans="1:11" x14ac:dyDescent="0.25">
      <c r="A15" s="29">
        <v>42386</v>
      </c>
      <c r="B15" s="22">
        <f t="shared" si="0"/>
        <v>1</v>
      </c>
      <c r="C15" s="15" t="s">
        <v>11</v>
      </c>
      <c r="D15" s="34" t="s">
        <v>16</v>
      </c>
      <c r="E15" s="43"/>
      <c r="F15" s="43">
        <v>35</v>
      </c>
      <c r="G15" s="44"/>
      <c r="H15" s="45"/>
      <c r="I15" s="17">
        <f t="shared" si="1"/>
        <v>2319.1799999999998</v>
      </c>
    </row>
    <row r="16" spans="1:11" x14ac:dyDescent="0.25">
      <c r="A16" s="29">
        <v>42389</v>
      </c>
      <c r="B16" s="22">
        <f t="shared" si="0"/>
        <v>1</v>
      </c>
      <c r="C16" s="15"/>
      <c r="D16" s="42" t="s">
        <v>13</v>
      </c>
      <c r="E16" s="43">
        <v>1500</v>
      </c>
      <c r="F16" s="43"/>
      <c r="G16" s="44"/>
      <c r="H16" s="45"/>
      <c r="I16" s="17">
        <f t="shared" si="1"/>
        <v>3819.18</v>
      </c>
    </row>
    <row r="17" spans="1:9" x14ac:dyDescent="0.25">
      <c r="A17" s="29">
        <v>42393</v>
      </c>
      <c r="B17" s="22">
        <f t="shared" si="0"/>
        <v>1</v>
      </c>
      <c r="C17" s="15" t="s">
        <v>11</v>
      </c>
      <c r="D17" s="34" t="s">
        <v>12</v>
      </c>
      <c r="E17" s="43"/>
      <c r="F17" s="43">
        <v>60</v>
      </c>
      <c r="G17" s="44"/>
      <c r="H17" s="45"/>
      <c r="I17" s="17">
        <f t="shared" si="1"/>
        <v>3759.18</v>
      </c>
    </row>
    <row r="18" spans="1:9" x14ac:dyDescent="0.25">
      <c r="A18" s="29">
        <v>42393</v>
      </c>
      <c r="B18" s="22">
        <f t="shared" si="0"/>
        <v>1</v>
      </c>
      <c r="C18" s="15" t="s">
        <v>11</v>
      </c>
      <c r="D18" s="42" t="s">
        <v>16</v>
      </c>
      <c r="E18" s="43"/>
      <c r="F18" s="43">
        <v>35</v>
      </c>
      <c r="G18" s="44"/>
      <c r="H18" s="45"/>
      <c r="I18" s="17">
        <f t="shared" si="1"/>
        <v>3724.18</v>
      </c>
    </row>
    <row r="19" spans="1:9" x14ac:dyDescent="0.25">
      <c r="A19" s="29">
        <v>42397</v>
      </c>
      <c r="B19" s="22">
        <f t="shared" si="0"/>
        <v>1</v>
      </c>
      <c r="C19" s="15" t="s">
        <v>18</v>
      </c>
      <c r="D19" s="42" t="s">
        <v>0</v>
      </c>
      <c r="E19" s="43"/>
      <c r="F19" s="43">
        <v>500</v>
      </c>
      <c r="G19" s="44"/>
      <c r="H19" s="45"/>
      <c r="I19" s="17">
        <f t="shared" si="1"/>
        <v>3224.18</v>
      </c>
    </row>
    <row r="20" spans="1:9" x14ac:dyDescent="0.25">
      <c r="A20" s="29">
        <v>42401</v>
      </c>
      <c r="B20" s="22">
        <f t="shared" si="0"/>
        <v>2</v>
      </c>
      <c r="C20" s="15" t="s">
        <v>11</v>
      </c>
      <c r="D20" s="42" t="s">
        <v>12</v>
      </c>
      <c r="E20" s="43"/>
      <c r="F20" s="43">
        <v>60</v>
      </c>
      <c r="G20" s="44"/>
      <c r="H20" s="45"/>
      <c r="I20" s="17">
        <f t="shared" si="1"/>
        <v>3164.18</v>
      </c>
    </row>
    <row r="21" spans="1:9" x14ac:dyDescent="0.25">
      <c r="A21" s="29">
        <v>42401</v>
      </c>
      <c r="B21" s="22">
        <f t="shared" si="0"/>
        <v>2</v>
      </c>
      <c r="C21" s="15" t="s">
        <v>11</v>
      </c>
      <c r="D21" s="46" t="s">
        <v>16</v>
      </c>
      <c r="E21" s="43"/>
      <c r="F21" s="43">
        <v>60</v>
      </c>
      <c r="G21" s="44"/>
      <c r="H21" s="45"/>
      <c r="I21" s="17">
        <f t="shared" si="1"/>
        <v>3104.18</v>
      </c>
    </row>
    <row r="22" spans="1:9" x14ac:dyDescent="0.25">
      <c r="A22" s="29">
        <v>42403</v>
      </c>
      <c r="B22" s="22">
        <f t="shared" si="0"/>
        <v>2</v>
      </c>
      <c r="C22" s="15">
        <v>135</v>
      </c>
      <c r="D22" s="38" t="s">
        <v>9</v>
      </c>
      <c r="E22" s="43"/>
      <c r="F22" s="43">
        <v>800</v>
      </c>
      <c r="G22" s="44"/>
      <c r="H22" s="37" t="s">
        <v>25</v>
      </c>
      <c r="I22" s="17">
        <f t="shared" si="1"/>
        <v>2304.1799999999998</v>
      </c>
    </row>
    <row r="23" spans="1:9" x14ac:dyDescent="0.25">
      <c r="A23" s="29">
        <v>42403</v>
      </c>
      <c r="B23" s="22">
        <f t="shared" si="0"/>
        <v>2</v>
      </c>
      <c r="C23" s="15">
        <v>136</v>
      </c>
      <c r="D23" s="34" t="s">
        <v>10</v>
      </c>
      <c r="E23" s="43"/>
      <c r="F23" s="43">
        <v>75</v>
      </c>
      <c r="G23" s="44"/>
      <c r="H23" s="37" t="s">
        <v>25</v>
      </c>
      <c r="I23" s="17">
        <f t="shared" si="1"/>
        <v>2229.1799999999998</v>
      </c>
    </row>
    <row r="24" spans="1:9" x14ac:dyDescent="0.25">
      <c r="A24" s="29">
        <v>42403</v>
      </c>
      <c r="B24" s="22">
        <f t="shared" si="0"/>
        <v>2</v>
      </c>
      <c r="C24" s="15" t="s">
        <v>18</v>
      </c>
      <c r="D24" s="34" t="s">
        <v>15</v>
      </c>
      <c r="E24" s="43"/>
      <c r="F24" s="43">
        <v>50</v>
      </c>
      <c r="G24" s="44"/>
      <c r="H24" s="45"/>
      <c r="I24" s="17">
        <f t="shared" si="1"/>
        <v>2179.1799999999998</v>
      </c>
    </row>
    <row r="25" spans="1:9" x14ac:dyDescent="0.25">
      <c r="A25" s="29">
        <v>42408</v>
      </c>
      <c r="B25" s="22">
        <f t="shared" si="0"/>
        <v>2</v>
      </c>
      <c r="C25" s="15" t="s">
        <v>11</v>
      </c>
      <c r="D25" s="42" t="s">
        <v>12</v>
      </c>
      <c r="E25" s="43"/>
      <c r="F25" s="43">
        <v>100</v>
      </c>
      <c r="G25" s="44"/>
      <c r="H25" s="45"/>
      <c r="I25" s="17">
        <f t="shared" si="1"/>
        <v>2079.1799999999998</v>
      </c>
    </row>
    <row r="26" spans="1:9" x14ac:dyDescent="0.25">
      <c r="A26" s="29">
        <v>42408</v>
      </c>
      <c r="B26" s="22">
        <f t="shared" si="0"/>
        <v>2</v>
      </c>
      <c r="C26" s="15" t="s">
        <v>11</v>
      </c>
      <c r="D26" s="42" t="s">
        <v>16</v>
      </c>
      <c r="E26" s="43"/>
      <c r="F26" s="43">
        <v>35</v>
      </c>
      <c r="G26" s="44"/>
      <c r="H26" s="45"/>
      <c r="I26" s="17">
        <f t="shared" si="1"/>
        <v>2044.1799999999998</v>
      </c>
    </row>
    <row r="27" spans="1:9" x14ac:dyDescent="0.25">
      <c r="A27" s="29">
        <v>42410</v>
      </c>
      <c r="B27" s="22">
        <f t="shared" si="0"/>
        <v>2</v>
      </c>
      <c r="C27" s="15">
        <v>137</v>
      </c>
      <c r="D27" s="34" t="s">
        <v>14</v>
      </c>
      <c r="E27" s="43"/>
      <c r="F27" s="43">
        <v>75</v>
      </c>
      <c r="G27" s="44"/>
      <c r="H27" s="37" t="s">
        <v>26</v>
      </c>
      <c r="I27" s="17">
        <f t="shared" si="1"/>
        <v>1969.1799999999998</v>
      </c>
    </row>
    <row r="28" spans="1:9" x14ac:dyDescent="0.25">
      <c r="A28" s="29">
        <v>42411</v>
      </c>
      <c r="B28" s="22">
        <f t="shared" si="0"/>
        <v>2</v>
      </c>
      <c r="C28" s="15"/>
      <c r="D28" s="42" t="s">
        <v>13</v>
      </c>
      <c r="E28" s="43">
        <v>1500</v>
      </c>
      <c r="F28" s="43"/>
      <c r="G28" s="44"/>
      <c r="H28" s="45"/>
      <c r="I28" s="17">
        <f t="shared" si="1"/>
        <v>3469.18</v>
      </c>
    </row>
    <row r="29" spans="1:9" x14ac:dyDescent="0.25">
      <c r="A29" s="29">
        <v>42415</v>
      </c>
      <c r="B29" s="22">
        <f t="shared" si="0"/>
        <v>2</v>
      </c>
      <c r="C29" s="15">
        <v>138</v>
      </c>
      <c r="D29" s="34" t="s">
        <v>21</v>
      </c>
      <c r="E29" s="43"/>
      <c r="F29" s="43">
        <v>45</v>
      </c>
      <c r="G29" s="44" t="s">
        <v>22</v>
      </c>
      <c r="H29" s="37" t="s">
        <v>26</v>
      </c>
      <c r="I29" s="17">
        <f t="shared" si="1"/>
        <v>3424.18</v>
      </c>
    </row>
    <row r="30" spans="1:9" x14ac:dyDescent="0.25">
      <c r="A30" s="29">
        <v>42416</v>
      </c>
      <c r="B30" s="22">
        <f t="shared" si="0"/>
        <v>2</v>
      </c>
      <c r="C30" s="15" t="s">
        <v>11</v>
      </c>
      <c r="D30" s="42" t="s">
        <v>16</v>
      </c>
      <c r="E30" s="43"/>
      <c r="F30" s="43">
        <v>35</v>
      </c>
      <c r="G30" s="44"/>
      <c r="H30" s="45"/>
      <c r="I30" s="17">
        <f t="shared" si="1"/>
        <v>3389.18</v>
      </c>
    </row>
    <row r="31" spans="1:9" x14ac:dyDescent="0.25">
      <c r="A31" s="29">
        <v>42416</v>
      </c>
      <c r="B31" s="22">
        <f t="shared" si="0"/>
        <v>2</v>
      </c>
      <c r="C31" s="15" t="s">
        <v>18</v>
      </c>
      <c r="D31" s="42" t="s">
        <v>0</v>
      </c>
      <c r="E31" s="43"/>
      <c r="F31" s="43">
        <v>500</v>
      </c>
      <c r="G31" s="44"/>
      <c r="H31" s="45"/>
      <c r="I31" s="17">
        <f t="shared" si="1"/>
        <v>2889.18</v>
      </c>
    </row>
    <row r="32" spans="1:9" x14ac:dyDescent="0.25">
      <c r="A32" s="27">
        <v>42416</v>
      </c>
      <c r="B32" s="20">
        <f t="shared" si="0"/>
        <v>2</v>
      </c>
      <c r="C32" s="13" t="s">
        <v>11</v>
      </c>
      <c r="D32" s="34" t="s">
        <v>12</v>
      </c>
      <c r="E32" s="35"/>
      <c r="F32" s="35">
        <v>100</v>
      </c>
      <c r="G32" s="36"/>
      <c r="H32" s="37"/>
      <c r="I32" s="18">
        <f t="shared" si="1"/>
        <v>2789.18</v>
      </c>
    </row>
  </sheetData>
  <sheetProtection insertColumns="0" insertRows="0" deleteColumns="0" deleteRows="0" selectLockedCells="1" autoFilter="0" pivotTables="0"/>
  <mergeCells count="1">
    <mergeCell ref="A2:I2"/>
  </mergeCells>
  <conditionalFormatting sqref="A4:H32">
    <cfRule type="expression" dxfId="18" priority="2">
      <formula>ISODD(ROW(A3))</formula>
    </cfRule>
  </conditionalFormatting>
  <conditionalFormatting sqref="B4:B32">
    <cfRule type="expression" dxfId="17" priority="1">
      <formula>ISNUMBER($B4)</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25" sqref="F25"/>
    </sheetView>
  </sheetViews>
  <sheetFormatPr defaultRowHeight="15" x14ac:dyDescent="0.25"/>
  <cols>
    <col min="1" max="1" width="15.28515625" customWidth="1"/>
    <col min="2" max="3" width="17.85546875" customWidth="1"/>
    <col min="4" max="4" width="11.28515625" bestFit="1" customWidth="1"/>
    <col min="5" max="13" width="10.140625" bestFit="1" customWidth="1"/>
    <col min="14" max="14" width="9.140625" bestFit="1" customWidth="1"/>
    <col min="15" max="15" width="11.28515625" bestFit="1" customWidth="1"/>
    <col min="16" max="19" width="16.28515625" bestFit="1" customWidth="1"/>
    <col min="20" max="20" width="11.28515625" bestFit="1" customWidth="1"/>
  </cols>
  <sheetData>
    <row r="1" spans="1:4" x14ac:dyDescent="0.25">
      <c r="A1" s="5" t="s">
        <v>5</v>
      </c>
      <c r="B1" t="s">
        <v>34</v>
      </c>
    </row>
    <row r="3" spans="1:4" x14ac:dyDescent="0.25">
      <c r="A3" s="5" t="s">
        <v>30</v>
      </c>
      <c r="B3" s="5" t="s">
        <v>31</v>
      </c>
      <c r="C3" s="5" t="s">
        <v>3</v>
      </c>
    </row>
    <row r="4" spans="1:4" x14ac:dyDescent="0.25">
      <c r="B4" t="s">
        <v>28</v>
      </c>
      <c r="C4" t="s">
        <v>29</v>
      </c>
      <c r="D4" t="s">
        <v>27</v>
      </c>
    </row>
    <row r="5" spans="1:4" x14ac:dyDescent="0.25">
      <c r="A5" s="5" t="s">
        <v>1</v>
      </c>
    </row>
    <row r="6" spans="1:4" x14ac:dyDescent="0.25">
      <c r="A6" t="s">
        <v>13</v>
      </c>
      <c r="B6" s="6">
        <v>3000</v>
      </c>
      <c r="C6" s="6">
        <v>1500</v>
      </c>
      <c r="D6" s="6">
        <v>4500</v>
      </c>
    </row>
    <row r="7" spans="1:4" x14ac:dyDescent="0.25">
      <c r="A7" t="s">
        <v>8</v>
      </c>
      <c r="B7" s="6">
        <v>2139.1799999999998</v>
      </c>
      <c r="C7" s="6"/>
      <c r="D7" s="6">
        <v>2139.1799999999998</v>
      </c>
    </row>
    <row r="8" spans="1:4" x14ac:dyDescent="0.25">
      <c r="A8" t="s">
        <v>27</v>
      </c>
      <c r="B8" s="6">
        <v>5139.18</v>
      </c>
      <c r="C8" s="6">
        <v>1500</v>
      </c>
      <c r="D8" s="6">
        <v>6639.18</v>
      </c>
    </row>
  </sheetData>
  <pageMargins left="0.7" right="0.7" top="0.75" bottom="0.75" header="0.3" footer="0.3"/>
  <pageSetup orientation="portrait" horizontalDpi="200"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24" sqref="C24"/>
    </sheetView>
  </sheetViews>
  <sheetFormatPr defaultRowHeight="15" x14ac:dyDescent="0.25"/>
  <cols>
    <col min="1" max="1" width="23" bestFit="1" customWidth="1"/>
    <col min="2" max="3" width="17.85546875" customWidth="1"/>
    <col min="4" max="4" width="11.28515625" customWidth="1"/>
    <col min="5" max="19" width="16.28515625" bestFit="1" customWidth="1"/>
    <col min="20" max="20" width="11.28515625" bestFit="1" customWidth="1"/>
  </cols>
  <sheetData>
    <row r="1" spans="1:4" x14ac:dyDescent="0.25">
      <c r="A1" s="5" t="s">
        <v>6</v>
      </c>
      <c r="B1" t="s">
        <v>34</v>
      </c>
    </row>
    <row r="3" spans="1:4" x14ac:dyDescent="0.25">
      <c r="A3" s="5" t="s">
        <v>32</v>
      </c>
      <c r="B3" s="5" t="s">
        <v>31</v>
      </c>
      <c r="C3" s="5" t="s">
        <v>3</v>
      </c>
    </row>
    <row r="4" spans="1:4" x14ac:dyDescent="0.25">
      <c r="B4" t="s">
        <v>28</v>
      </c>
      <c r="C4" t="s">
        <v>29</v>
      </c>
      <c r="D4" t="s">
        <v>27</v>
      </c>
    </row>
    <row r="5" spans="1:4" x14ac:dyDescent="0.25">
      <c r="A5" s="5" t="s">
        <v>1</v>
      </c>
    </row>
    <row r="6" spans="1:4" x14ac:dyDescent="0.25">
      <c r="A6" t="s">
        <v>12</v>
      </c>
      <c r="B6" s="6">
        <v>235</v>
      </c>
      <c r="C6" s="6">
        <v>260</v>
      </c>
      <c r="D6" s="6">
        <v>495</v>
      </c>
    </row>
    <row r="7" spans="1:4" x14ac:dyDescent="0.25">
      <c r="A7" t="s">
        <v>10</v>
      </c>
      <c r="B7" s="6">
        <v>75</v>
      </c>
      <c r="C7" s="6">
        <v>75</v>
      </c>
      <c r="D7" s="6">
        <v>150</v>
      </c>
    </row>
    <row r="8" spans="1:4" x14ac:dyDescent="0.25">
      <c r="A8" t="s">
        <v>15</v>
      </c>
      <c r="B8" s="6">
        <v>50</v>
      </c>
      <c r="C8" s="6">
        <v>50</v>
      </c>
      <c r="D8" s="6">
        <v>100</v>
      </c>
    </row>
    <row r="9" spans="1:4" x14ac:dyDescent="0.25">
      <c r="A9" t="s">
        <v>0</v>
      </c>
      <c r="B9" s="6">
        <v>500</v>
      </c>
      <c r="C9" s="6">
        <v>500</v>
      </c>
      <c r="D9" s="6">
        <v>1000</v>
      </c>
    </row>
    <row r="10" spans="1:4" x14ac:dyDescent="0.25">
      <c r="A10" t="s">
        <v>19</v>
      </c>
      <c r="B10" s="6">
        <v>30</v>
      </c>
      <c r="C10" s="6"/>
      <c r="D10" s="6">
        <v>30</v>
      </c>
    </row>
    <row r="11" spans="1:4" x14ac:dyDescent="0.25">
      <c r="A11" t="s">
        <v>21</v>
      </c>
      <c r="B11" s="6">
        <v>45</v>
      </c>
      <c r="C11" s="6">
        <v>45</v>
      </c>
      <c r="D11" s="6">
        <v>90</v>
      </c>
    </row>
    <row r="12" spans="1:4" x14ac:dyDescent="0.25">
      <c r="A12" t="s">
        <v>9</v>
      </c>
      <c r="B12" s="6">
        <v>800</v>
      </c>
      <c r="C12" s="6">
        <v>800</v>
      </c>
      <c r="D12" s="6">
        <v>1600</v>
      </c>
    </row>
    <row r="13" spans="1:4" x14ac:dyDescent="0.25">
      <c r="A13" t="s">
        <v>16</v>
      </c>
      <c r="B13" s="6">
        <v>105</v>
      </c>
      <c r="C13" s="6">
        <v>130</v>
      </c>
      <c r="D13" s="6">
        <v>235</v>
      </c>
    </row>
    <row r="14" spans="1:4" x14ac:dyDescent="0.25">
      <c r="A14" t="s">
        <v>14</v>
      </c>
      <c r="B14" s="6">
        <v>75</v>
      </c>
      <c r="C14" s="6">
        <v>75</v>
      </c>
      <c r="D14" s="6">
        <v>150</v>
      </c>
    </row>
    <row r="15" spans="1:4" x14ac:dyDescent="0.25">
      <c r="A15" t="s">
        <v>27</v>
      </c>
      <c r="B15" s="6">
        <v>1915</v>
      </c>
      <c r="C15" s="6">
        <v>1935</v>
      </c>
      <c r="D15" s="6">
        <v>3850</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It Works</vt:lpstr>
      <vt:lpstr>Checkbook</vt:lpstr>
      <vt:lpstr>Deposits</vt:lpstr>
      <vt:lpstr>Withdrawals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2016-04-01T15:06:30Z</dcterms:created>
  <dcterms:modified xsi:type="dcterms:W3CDTF">2017-01-02T17:47:32Z</dcterms:modified>
</cp:coreProperties>
</file>